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8_{FB650716-7D20-4B0E-8D1D-7DA2A0126D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e Corrente" sheetId="1" r:id="rId1"/>
    <sheet name="Ass. a metà mese" sheetId="4" r:id="rId2"/>
  </sheets>
  <definedNames>
    <definedName name="_xlnm.Print_Area" localSheetId="0">'Mese Corrente'!$A$1:$L$5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D9" i="4" l="1"/>
  <c r="F5" i="4"/>
  <c r="D5" i="4" l="1"/>
  <c r="I5" i="1"/>
  <c r="H5" i="1"/>
  <c r="G5" i="1"/>
  <c r="D5" i="1"/>
  <c r="J5" i="1" s="1"/>
  <c r="L5" i="1" s="1"/>
  <c r="K5" i="1" l="1"/>
</calcChain>
</file>

<file path=xl/sharedStrings.xml><?xml version="1.0" encoding="utf-8"?>
<sst xmlns="http://schemas.openxmlformats.org/spreadsheetml/2006/main" count="42" uniqueCount="18">
  <si>
    <t>Tassi e Media assenze personale a tempo indeterminato CCNL per gli addetti ai lavori di sistemazione idraulico-forestale idraulico-agraria</t>
  </si>
  <si>
    <t xml:space="preserve"> TOTALE GIORNI ASSENZE PER FERIE</t>
  </si>
  <si>
    <t xml:space="preserve">TOTALE GIORNI ASSENZE ALTRI MOTIVI </t>
  </si>
  <si>
    <t>TOTALE GIORNI ASSENZA</t>
  </si>
  <si>
    <t>NUMERO DIPENDENTI</t>
  </si>
  <si>
    <t>GIORNI LAVORATIVI PER TOTALE DIPENDENTI</t>
  </si>
  <si>
    <t>MEDIA ASSENZE PER FERIE SU TOTALE DIPENDENTI</t>
  </si>
  <si>
    <t>MEDIA ASSENZE PER ALTRI MOTIVI SU TOTALE DIPENDENTI</t>
  </si>
  <si>
    <t>MEDIA ASSENZE COMPLESSIVE</t>
  </si>
  <si>
    <t>MEDIA PRESENZE</t>
  </si>
  <si>
    <t>TASSO DI ASSENZE COMPLESSIVE</t>
  </si>
  <si>
    <t xml:space="preserve">TASSO DI PRESENZA </t>
  </si>
  <si>
    <t>AGOSTO 2017</t>
  </si>
  <si>
    <t>PERSONALE ASSUNTO IN DATA 3 AGOSTO 2017</t>
  </si>
  <si>
    <t>NOTA BENE: NEL MESE DI AGOSTO 2017 SONO STATI ASSUNTI N. 52 DIPENDENTI. PER LA RAPPRESENTAZIONE DEI TASSI DELLE ASSENZE SONO STATE</t>
  </si>
  <si>
    <t>NECESSARIAMENTE ELABORATE DUE TABELLE</t>
  </si>
  <si>
    <t>Giorni Lavorativi</t>
  </si>
  <si>
    <t>Novembre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</si>
</sst>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2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workbookViewId="0">
      <selection activeCell="H9" sqref="H9"/>
    </sheetView>
  </sheetViews>
  <sheetFormatPr defaultRowHeight="15" x14ac:dyDescent="0.25"/>
  <cols>
    <col min="1" max="1" width="18.5703125" customWidth="1"/>
    <col min="5" max="5" width="10.7109375" customWidth="1"/>
    <col min="6" max="6" width="10.85546875" customWidth="1"/>
    <col min="7" max="7" width="10.140625" customWidth="1"/>
    <col min="8" max="8" width="10.42578125" customWidth="1"/>
    <col min="9" max="9" width="11.7109375" customWidth="1"/>
    <col min="11" max="11" width="12.5703125" customWidth="1"/>
  </cols>
  <sheetData>
    <row r="1" spans="1:15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4" spans="1:15" ht="76.5" x14ac:dyDescent="0.25">
      <c r="A4" s="11"/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2" t="s">
        <v>10</v>
      </c>
      <c r="L4" s="12" t="s">
        <v>11</v>
      </c>
    </row>
    <row r="5" spans="1:15" x14ac:dyDescent="0.25">
      <c r="A5" s="6" t="s">
        <v>17</v>
      </c>
      <c r="B5" s="14">
        <v>1723</v>
      </c>
      <c r="C5" s="14">
        <v>1441</v>
      </c>
      <c r="D5" s="14">
        <f>B5+C5</f>
        <v>3164</v>
      </c>
      <c r="E5" s="7">
        <v>789</v>
      </c>
      <c r="F5" s="7">
        <f>N8*E5</f>
        <v>16569</v>
      </c>
      <c r="G5" s="8">
        <f>B5/E5</f>
        <v>2.1837769328263623</v>
      </c>
      <c r="H5" s="8">
        <f>C5/E5</f>
        <v>1.8263624841571611</v>
      </c>
      <c r="I5" s="8">
        <f>(B5+C5)/E5</f>
        <v>4.0101394169835238</v>
      </c>
      <c r="J5" s="9">
        <f>(F5-D5)/E5</f>
        <v>16.989860583016476</v>
      </c>
      <c r="K5" s="10">
        <f>D5/F5</f>
        <v>0.19095901985635827</v>
      </c>
      <c r="L5" s="10">
        <f>J5/N8</f>
        <v>0.80904098014364167</v>
      </c>
    </row>
    <row r="7" spans="1:15" x14ac:dyDescent="0.25">
      <c r="N7" s="17" t="s">
        <v>16</v>
      </c>
      <c r="O7" s="17"/>
    </row>
    <row r="8" spans="1:15" x14ac:dyDescent="0.25">
      <c r="N8" s="13">
        <v>21</v>
      </c>
    </row>
  </sheetData>
  <mergeCells count="2">
    <mergeCell ref="A1:L2"/>
    <mergeCell ref="N7:O7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"/>
  <sheetViews>
    <sheetView workbookViewId="0">
      <selection activeCell="F9" sqref="F9"/>
    </sheetView>
  </sheetViews>
  <sheetFormatPr defaultRowHeight="15" x14ac:dyDescent="0.25"/>
  <cols>
    <col min="1" max="1" width="14.140625" customWidth="1"/>
    <col min="5" max="5" width="10.7109375" customWidth="1"/>
    <col min="6" max="6" width="10.85546875" customWidth="1"/>
    <col min="7" max="7" width="10.140625" customWidth="1"/>
    <col min="8" max="8" width="10.42578125" customWidth="1"/>
    <col min="9" max="9" width="11.7109375" customWidth="1"/>
    <col min="11" max="11" width="12.5703125" customWidth="1"/>
  </cols>
  <sheetData>
    <row r="1" spans="1:12" x14ac:dyDescent="0.25">
      <c r="A1" s="1" t="s">
        <v>0</v>
      </c>
    </row>
    <row r="2" spans="1:12" x14ac:dyDescent="0.25">
      <c r="E2" s="2"/>
      <c r="F2" s="2"/>
    </row>
    <row r="3" spans="1:12" x14ac:dyDescent="0.25">
      <c r="A3" t="s">
        <v>13</v>
      </c>
    </row>
    <row r="4" spans="1:12" ht="76.5" x14ac:dyDescent="0.25">
      <c r="A4" s="3"/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9</v>
      </c>
      <c r="K4" s="5" t="s">
        <v>10</v>
      </c>
      <c r="L4" s="5" t="s">
        <v>11</v>
      </c>
    </row>
    <row r="5" spans="1:12" x14ac:dyDescent="0.25">
      <c r="A5" s="6" t="s">
        <v>12</v>
      </c>
      <c r="B5" s="7"/>
      <c r="C5" s="7"/>
      <c r="D5" s="7">
        <f>B5+C5</f>
        <v>0</v>
      </c>
      <c r="E5" s="7">
        <v>52</v>
      </c>
      <c r="F5" s="7">
        <f>20*E5</f>
        <v>1040</v>
      </c>
      <c r="G5" s="8"/>
      <c r="H5" s="8"/>
      <c r="I5" s="8"/>
      <c r="J5" s="9"/>
      <c r="K5" s="10"/>
      <c r="L5" s="10"/>
    </row>
    <row r="8" spans="1:12" ht="76.5" x14ac:dyDescent="0.25">
      <c r="A8" s="3"/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5" t="s">
        <v>9</v>
      </c>
      <c r="K8" s="5" t="s">
        <v>10</v>
      </c>
      <c r="L8" s="5" t="s">
        <v>11</v>
      </c>
    </row>
    <row r="9" spans="1:12" x14ac:dyDescent="0.25">
      <c r="A9" s="6" t="s">
        <v>12</v>
      </c>
      <c r="B9" s="7">
        <v>1017</v>
      </c>
      <c r="C9" s="7">
        <v>1286</v>
      </c>
      <c r="D9" s="7">
        <f>B9+C9</f>
        <v>2303</v>
      </c>
      <c r="E9" s="7">
        <v>774</v>
      </c>
      <c r="F9" s="7">
        <v>17028</v>
      </c>
      <c r="G9" s="8"/>
      <c r="H9" s="8"/>
      <c r="I9" s="8"/>
      <c r="J9" s="9"/>
      <c r="K9" s="10"/>
      <c r="L9" s="10"/>
    </row>
    <row r="12" spans="1:12" x14ac:dyDescent="0.25">
      <c r="A12" t="s">
        <v>14</v>
      </c>
    </row>
    <row r="13" spans="1:12" x14ac:dyDescent="0.25">
      <c r="A13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Mese Corrente</vt:lpstr>
      <vt:lpstr>Ass. a metà mese</vt:lpstr>
      <vt:lpstr>'Mese Corrente'!Area_stampa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2021-11-24T19:04:49Z</dcterms:modified>
</cp:coreProperties>
</file>